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na Wigram\Dropbox (Plan A Consultants)\PAC\Business\Best Practice\DMM_working folder\Website - design manual articles\templates\"/>
    </mc:Choice>
  </mc:AlternateContent>
  <xr:revisionPtr revIDLastSave="0" documentId="13_ncr:1_{826F14D2-0CD7-47BD-8054-80AC019A3B50}" xr6:coauthVersionLast="47" xr6:coauthVersionMax="47" xr10:uidLastSave="{00000000-0000-0000-0000-000000000000}"/>
  <bookViews>
    <workbookView xWindow="-120" yWindow="-120" windowWidth="29040" windowHeight="15720" xr2:uid="{7E414B52-4545-4C7B-803E-ECD2047E1736}"/>
  </bookViews>
  <sheets>
    <sheet name="EWN COR register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" i="5" l="1"/>
  <c r="O26" i="5"/>
  <c r="O27" i="5"/>
  <c r="O28" i="5"/>
  <c r="O29" i="5"/>
  <c r="O30" i="5"/>
  <c r="O31" i="5"/>
  <c r="I25" i="5"/>
  <c r="I26" i="5"/>
  <c r="I27" i="5"/>
  <c r="I28" i="5"/>
  <c r="I29" i="5"/>
  <c r="I30" i="5"/>
  <c r="I31" i="5"/>
</calcChain>
</file>

<file path=xl/sharedStrings.xml><?xml version="1.0" encoding="utf-8"?>
<sst xmlns="http://schemas.openxmlformats.org/spreadsheetml/2006/main" count="72" uniqueCount="50">
  <si>
    <t>Revision:</t>
  </si>
  <si>
    <t>Project:</t>
  </si>
  <si>
    <t>Status:</t>
  </si>
  <si>
    <t>Issue Date:</t>
  </si>
  <si>
    <t>Status</t>
  </si>
  <si>
    <t>Open</t>
  </si>
  <si>
    <t>Closed</t>
  </si>
  <si>
    <t>Quantity</t>
  </si>
  <si>
    <t>Total</t>
  </si>
  <si>
    <t>Response Overdue</t>
  </si>
  <si>
    <t>01</t>
  </si>
  <si>
    <t>02</t>
  </si>
  <si>
    <t>03</t>
  </si>
  <si>
    <r>
      <t xml:space="preserve">*New items since last issue shown in </t>
    </r>
    <r>
      <rPr>
        <b/>
        <sz val="10"/>
        <color theme="4"/>
        <rFont val="Calibri"/>
        <family val="2"/>
        <scheme val="minor"/>
      </rPr>
      <t xml:space="preserve">blue text. </t>
    </r>
  </si>
  <si>
    <t>Change Control Register</t>
  </si>
  <si>
    <t>Title</t>
  </si>
  <si>
    <t>Description</t>
  </si>
  <si>
    <t>Reference</t>
  </si>
  <si>
    <t>Urgency</t>
  </si>
  <si>
    <t>Change Order Request (COR)</t>
  </si>
  <si>
    <t>COR</t>
  </si>
  <si>
    <t>Accepted</t>
  </si>
  <si>
    <t>Rejected</t>
  </si>
  <si>
    <r>
      <t>*EWN greyed out when closed (accepted/rejected)</t>
    </r>
    <r>
      <rPr>
        <b/>
        <sz val="10"/>
        <color theme="4"/>
        <rFont val="Calibri"/>
        <family val="2"/>
        <scheme val="minor"/>
      </rPr>
      <t xml:space="preserve">. </t>
    </r>
  </si>
  <si>
    <t>Overdue</t>
  </si>
  <si>
    <t>High</t>
  </si>
  <si>
    <t>Medium</t>
  </si>
  <si>
    <t>Low</t>
  </si>
  <si>
    <t>&lt;5 days</t>
  </si>
  <si>
    <t>5-10 days</t>
  </si>
  <si>
    <t>&gt;10 days</t>
  </si>
  <si>
    <t>Incorporated?
Y/N</t>
  </si>
  <si>
    <t>Comments / notes / further actions</t>
  </si>
  <si>
    <t>File name:</t>
  </si>
  <si>
    <t>Urgency key</t>
  </si>
  <si>
    <t>Status key</t>
  </si>
  <si>
    <t>Response overdue</t>
  </si>
  <si>
    <t>Early Warning Notice</t>
  </si>
  <si>
    <t>Change Order Request</t>
  </si>
  <si>
    <t>Current status
(EWN/COR/closed)</t>
  </si>
  <si>
    <t>Ref no.</t>
  </si>
  <si>
    <t>Date raised</t>
  </si>
  <si>
    <t>Early Warning Notice (EWN)</t>
  </si>
  <si>
    <t>Date response required</t>
  </si>
  <si>
    <t xml:space="preserve">Raised by </t>
  </si>
  <si>
    <t>Date response received</t>
  </si>
  <si>
    <t>Client instruction</t>
  </si>
  <si>
    <t>Client instruction to design team</t>
  </si>
  <si>
    <t>Date of instruction</t>
  </si>
  <si>
    <t xml:space="preserve">Urgency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</si>
</sst>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Josefin Sans"/>
    </font>
    <font>
      <sz val="8"/>
      <name val="Calibri"/>
      <family val="2"/>
      <scheme val="minor"/>
    </font>
    <font>
      <b/>
      <sz val="10"/>
      <color theme="1"/>
      <name val="Josefin Sans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6EA"/>
        <bgColor indexed="64"/>
      </patternFill>
    </fill>
    <fill>
      <patternFill patternType="solid">
        <fgColor rgb="FFEECEDB"/>
        <bgColor indexed="64"/>
      </patternFill>
    </fill>
    <fill>
      <patternFill patternType="solid">
        <fgColor rgb="FF3F626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3C20"/>
        <bgColor indexed="64"/>
      </patternFill>
    </fill>
    <fill>
      <patternFill patternType="solid">
        <fgColor rgb="FF91CAD3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9" borderId="1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9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7" fillId="11" borderId="23" xfId="0" applyNumberFormat="1" applyFont="1" applyFill="1" applyBorder="1" applyAlignment="1">
      <alignment horizontal="center" vertical="center"/>
    </xf>
    <xf numFmtId="0" fontId="7" fillId="12" borderId="24" xfId="0" applyNumberFormat="1" applyFont="1" applyFill="1" applyBorder="1" applyAlignment="1">
      <alignment horizontal="center" vertical="center"/>
    </xf>
    <xf numFmtId="0" fontId="8" fillId="4" borderId="2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4" fontId="1" fillId="3" borderId="11" xfId="0" applyNumberFormat="1" applyFont="1" applyFill="1" applyBorder="1" applyAlignment="1">
      <alignment horizontal="center" vertical="center"/>
    </xf>
    <xf numFmtId="14" fontId="1" fillId="3" borderId="11" xfId="0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14" fontId="1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0" xfId="0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vertical="center"/>
    </xf>
    <xf numFmtId="49" fontId="2" fillId="3" borderId="0" xfId="0" applyNumberFormat="1" applyFont="1" applyFill="1" applyAlignment="1">
      <alignment horizontal="left" vertical="center"/>
    </xf>
    <xf numFmtId="14" fontId="1" fillId="3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14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4" fontId="1" fillId="3" borderId="0" xfId="0" applyNumberFormat="1" applyFont="1" applyFill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center" wrapText="1" indent="4"/>
    </xf>
    <xf numFmtId="0" fontId="11" fillId="3" borderId="0" xfId="0" applyFont="1" applyFill="1" applyBorder="1" applyAlignment="1">
      <alignment horizontal="left" vertical="center" wrapText="1" indent="4"/>
    </xf>
    <xf numFmtId="0" fontId="7" fillId="11" borderId="8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5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rgb="FFEECEDB"/>
        </patternFill>
      </fill>
    </dxf>
    <dxf>
      <fill>
        <patternFill>
          <bgColor theme="0" tint="-0.14996795556505021"/>
        </patternFill>
      </fill>
    </dxf>
    <dxf>
      <fill>
        <patternFill>
          <bgColor rgb="FFCCE6EA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theme="0" tint="-0.14996795556505021"/>
        </patternFill>
      </fill>
    </dxf>
    <dxf>
      <fill>
        <patternFill>
          <bgColor rgb="FFCCE6EA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rgb="FFEECEDB"/>
        </patternFill>
      </fill>
    </dxf>
    <dxf>
      <fill>
        <patternFill>
          <bgColor theme="0" tint="-0.14996795556505021"/>
        </patternFill>
      </fill>
    </dxf>
    <dxf>
      <fill>
        <patternFill>
          <bgColor rgb="FFCCE6EA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theme="0" tint="-0.14996795556505021"/>
        </patternFill>
      </fill>
    </dxf>
    <dxf>
      <fill>
        <patternFill>
          <bgColor rgb="FFCCE6EA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rgb="FFEECEDB"/>
        </patternFill>
      </fill>
    </dxf>
    <dxf>
      <fill>
        <patternFill>
          <bgColor theme="0" tint="-0.14996795556505021"/>
        </patternFill>
      </fill>
    </dxf>
    <dxf>
      <fill>
        <patternFill>
          <bgColor rgb="FFCCE6EA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theme="0" tint="-0.14996795556505021"/>
        </patternFill>
      </fill>
    </dxf>
    <dxf>
      <fill>
        <patternFill>
          <bgColor rgb="FFCCE6EA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rgb="FFEECEDB"/>
        </patternFill>
      </fill>
    </dxf>
    <dxf>
      <fill>
        <patternFill>
          <bgColor theme="0" tint="-0.14996795556505021"/>
        </patternFill>
      </fill>
    </dxf>
    <dxf>
      <fill>
        <patternFill>
          <bgColor rgb="FFCCE6EA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theme="0" tint="-0.14996795556505021"/>
        </patternFill>
      </fill>
    </dxf>
    <dxf>
      <fill>
        <patternFill>
          <bgColor rgb="FFCCE6EA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rgb="FFEECEDB"/>
        </patternFill>
      </fill>
    </dxf>
    <dxf>
      <fill>
        <patternFill>
          <bgColor theme="0" tint="-0.14996795556505021"/>
        </patternFill>
      </fill>
    </dxf>
    <dxf>
      <fill>
        <patternFill>
          <bgColor rgb="FFCCE6EA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theme="0" tint="-0.14996795556505021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rgb="FFED75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ill>
        <patternFill>
          <bgColor rgb="FF006666"/>
        </patternFill>
      </fill>
    </dxf>
    <dxf>
      <fill>
        <patternFill>
          <bgColor rgb="FFBA4444"/>
        </patternFill>
      </fill>
    </dxf>
    <dxf>
      <fill>
        <patternFill>
          <bgColor rgb="FFED76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65BFC9"/>
        </patternFill>
      </fill>
    </dxf>
    <dxf>
      <fill>
        <patternFill>
          <bgColor rgb="FFED75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rgb="FFED756F"/>
        </patternFill>
      </fill>
    </dxf>
    <dxf>
      <fill>
        <patternFill>
          <bgColor rgb="FFFED1B8"/>
        </patternFill>
      </fill>
    </dxf>
    <dxf>
      <fill>
        <patternFill>
          <bgColor rgb="FFFCEEBC"/>
        </patternFill>
      </fill>
    </dxf>
    <dxf>
      <fill>
        <patternFill>
          <bgColor rgb="FFEECEDB"/>
        </patternFill>
      </fill>
    </dxf>
    <dxf>
      <fill>
        <patternFill>
          <bgColor theme="0" tint="-0.14996795556505021"/>
        </patternFill>
      </fill>
    </dxf>
    <dxf>
      <fill>
        <patternFill>
          <bgColor rgb="FFCCE6EA"/>
        </patternFill>
      </fill>
    </dxf>
    <dxf>
      <fill>
        <patternFill>
          <bgColor rgb="FFEECEDB"/>
        </patternFill>
      </fill>
    </dxf>
    <dxf>
      <fill>
        <patternFill>
          <bgColor rgb="FFCCE6EA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colors>
    <mruColors>
      <color rgb="FF006666"/>
      <color rgb="FFEECEDB"/>
      <color rgb="FFCCE6EA"/>
      <color rgb="FF6CC0C0"/>
      <color rgb="FF91CAD3"/>
      <color rgb="FFC63C20"/>
      <color rgb="FFFCEEBC"/>
      <color rgb="FFFED1B8"/>
      <color rgb="FFED766F"/>
      <color rgb="FFBA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67234</xdr:colOff>
      <xdr:row>0</xdr:row>
      <xdr:rowOff>0</xdr:rowOff>
    </xdr:from>
    <xdr:to>
      <xdr:col>19</xdr:col>
      <xdr:colOff>2172077</xdr:colOff>
      <xdr:row>4</xdr:row>
      <xdr:rowOff>234879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3EC41F-D9DC-71D1-3879-F601FA570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22352" y="0"/>
          <a:ext cx="3079754" cy="1601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CCF6-7C74-46CF-B8AF-A215F52BAB5F}">
  <sheetPr>
    <pageSetUpPr fitToPage="1"/>
  </sheetPr>
  <dimension ref="A1:T32"/>
  <sheetViews>
    <sheetView tabSelected="1" zoomScale="85" zoomScaleNormal="85" workbookViewId="0">
      <selection activeCell="K7" sqref="K7"/>
    </sheetView>
  </sheetViews>
  <sheetFormatPr defaultColWidth="8.7109375" defaultRowHeight="15" x14ac:dyDescent="0.25"/>
  <cols>
    <col min="1" max="1" width="3.140625" style="60" customWidth="1"/>
    <col min="2" max="2" width="16.28515625" style="10" customWidth="1"/>
    <col min="3" max="3" width="10" style="82" customWidth="1"/>
    <col min="4" max="4" width="19.140625" style="60" customWidth="1"/>
    <col min="5" max="5" width="52" style="60" customWidth="1"/>
    <col min="6" max="6" width="12.7109375" style="83" customWidth="1"/>
    <col min="7" max="7" width="12.7109375" style="84" customWidth="1"/>
    <col min="8" max="10" width="12.7109375" style="60" customWidth="1"/>
    <col min="11" max="14" width="12.7109375" style="83" customWidth="1"/>
    <col min="15" max="16" width="12.7109375" style="60" customWidth="1"/>
    <col min="17" max="17" width="41.42578125" style="85" customWidth="1"/>
    <col min="18" max="18" width="12.140625" style="31" customWidth="1"/>
    <col min="19" max="19" width="14.5703125" style="31" customWidth="1"/>
    <col min="20" max="20" width="36.5703125" style="60" customWidth="1"/>
    <col min="21" max="23" width="13.5703125" style="60" customWidth="1"/>
    <col min="24" max="16384" width="8.7109375" style="60"/>
  </cols>
  <sheetData>
    <row r="1" spans="1:20" s="53" customFormat="1" ht="38.25" x14ac:dyDescent="0.25">
      <c r="B1" s="54" t="s">
        <v>14</v>
      </c>
      <c r="C1" s="55"/>
      <c r="D1" s="67"/>
      <c r="E1" s="56"/>
      <c r="F1" s="27"/>
      <c r="G1" s="57"/>
      <c r="H1" s="56"/>
      <c r="I1" s="56"/>
      <c r="J1" s="56"/>
      <c r="K1" s="27"/>
      <c r="L1" s="27"/>
      <c r="M1" s="27"/>
      <c r="N1" s="27"/>
      <c r="O1" s="56"/>
      <c r="P1" s="56"/>
      <c r="Q1" s="56"/>
      <c r="R1" s="27"/>
      <c r="S1" s="28"/>
      <c r="T1" s="28"/>
    </row>
    <row r="2" spans="1:20" s="53" customFormat="1" ht="15" customHeight="1" x14ac:dyDescent="0.25">
      <c r="B2" s="58"/>
      <c r="C2" s="55"/>
      <c r="D2" s="67"/>
      <c r="E2" s="56"/>
      <c r="F2" s="34"/>
      <c r="G2" s="59"/>
      <c r="H2" s="8"/>
      <c r="I2" s="8"/>
      <c r="J2" s="8"/>
      <c r="K2" s="27"/>
      <c r="L2" s="27"/>
      <c r="M2" s="27"/>
      <c r="N2" s="27"/>
      <c r="O2" s="8"/>
      <c r="P2" s="8"/>
      <c r="Q2" s="56"/>
      <c r="R2" s="27"/>
      <c r="S2" s="28"/>
      <c r="T2" s="28"/>
    </row>
    <row r="3" spans="1:20" ht="27.6" customHeight="1" x14ac:dyDescent="0.25">
      <c r="B3" s="61" t="s">
        <v>1</v>
      </c>
      <c r="C3" s="62"/>
      <c r="D3" s="67"/>
      <c r="E3" s="56"/>
      <c r="F3" s="34"/>
      <c r="G3" s="20"/>
      <c r="H3" s="8"/>
      <c r="I3" s="8"/>
      <c r="J3" s="8"/>
      <c r="K3" s="27"/>
      <c r="L3" s="27"/>
      <c r="M3" s="27"/>
      <c r="N3" s="27"/>
      <c r="O3" s="8"/>
      <c r="P3" s="8"/>
      <c r="Q3" s="60"/>
      <c r="R3" s="28"/>
      <c r="S3" s="28"/>
      <c r="T3" s="28"/>
    </row>
    <row r="4" spans="1:20" ht="27.6" customHeight="1" thickBot="1" x14ac:dyDescent="0.3">
      <c r="B4" s="61" t="s">
        <v>33</v>
      </c>
      <c r="C4" s="62"/>
      <c r="D4" s="67"/>
      <c r="E4" s="56"/>
      <c r="F4" s="34"/>
      <c r="G4" s="20"/>
      <c r="H4" s="8"/>
      <c r="I4" s="8"/>
      <c r="J4" s="8"/>
      <c r="K4" s="27"/>
      <c r="L4" s="27"/>
      <c r="M4" s="27"/>
      <c r="N4" s="27"/>
      <c r="O4" s="8"/>
      <c r="P4" s="8"/>
      <c r="Q4" s="63"/>
      <c r="R4" s="28"/>
      <c r="S4" s="28"/>
      <c r="T4" s="28"/>
    </row>
    <row r="5" spans="1:20" ht="27.6" customHeight="1" thickBot="1" x14ac:dyDescent="0.3">
      <c r="B5" s="61" t="s">
        <v>0</v>
      </c>
      <c r="C5" s="64" t="s">
        <v>2</v>
      </c>
      <c r="D5" s="89" t="s">
        <v>3</v>
      </c>
      <c r="E5" s="61"/>
      <c r="F5" s="34"/>
      <c r="G5" s="20"/>
      <c r="H5" s="101" t="s">
        <v>37</v>
      </c>
      <c r="I5" s="102"/>
      <c r="J5" s="103"/>
      <c r="K5" s="27"/>
      <c r="L5" s="27"/>
      <c r="M5" s="27"/>
      <c r="N5" s="107" t="s">
        <v>20</v>
      </c>
      <c r="O5" s="108"/>
      <c r="P5" s="109"/>
      <c r="Q5" s="99"/>
      <c r="R5" s="100"/>
      <c r="S5" s="100"/>
      <c r="T5" s="100"/>
    </row>
    <row r="6" spans="1:20" ht="27.6" customHeight="1" thickBot="1" x14ac:dyDescent="0.3">
      <c r="B6" s="64" t="s">
        <v>10</v>
      </c>
      <c r="C6" s="62"/>
      <c r="D6" s="65"/>
      <c r="E6" s="39" t="s">
        <v>4</v>
      </c>
      <c r="F6" s="35" t="s">
        <v>7</v>
      </c>
      <c r="G6" s="57"/>
      <c r="H6" s="92" t="s">
        <v>18</v>
      </c>
      <c r="I6" s="1" t="s">
        <v>34</v>
      </c>
      <c r="J6" s="43" t="s">
        <v>35</v>
      </c>
      <c r="K6" s="27"/>
      <c r="L6" s="27"/>
      <c r="M6" s="27"/>
      <c r="N6" s="92" t="s">
        <v>49</v>
      </c>
      <c r="O6" s="1" t="s">
        <v>34</v>
      </c>
      <c r="P6" s="43" t="s">
        <v>35</v>
      </c>
      <c r="Q6" s="99"/>
      <c r="R6" s="100"/>
      <c r="S6" s="100"/>
      <c r="T6" s="100"/>
    </row>
    <row r="7" spans="1:20" ht="27.6" customHeight="1" x14ac:dyDescent="0.25">
      <c r="B7" s="64" t="s">
        <v>11</v>
      </c>
      <c r="C7" s="62"/>
      <c r="D7" s="56"/>
      <c r="E7" s="40" t="s">
        <v>37</v>
      </c>
      <c r="F7" s="36"/>
      <c r="G7" s="57"/>
      <c r="H7" s="13" t="s">
        <v>24</v>
      </c>
      <c r="I7" s="15" t="s">
        <v>24</v>
      </c>
      <c r="J7" s="16" t="s">
        <v>36</v>
      </c>
      <c r="K7" s="27"/>
      <c r="L7" s="27"/>
      <c r="M7" s="27"/>
      <c r="N7" s="13" t="s">
        <v>24</v>
      </c>
      <c r="O7" s="15" t="s">
        <v>24</v>
      </c>
      <c r="P7" s="16" t="s">
        <v>9</v>
      </c>
      <c r="Q7" s="99"/>
      <c r="R7" s="100"/>
      <c r="S7" s="100"/>
      <c r="T7" s="100"/>
    </row>
    <row r="8" spans="1:20" ht="27.6" customHeight="1" x14ac:dyDescent="0.25">
      <c r="B8" s="64" t="s">
        <v>12</v>
      </c>
      <c r="C8" s="62"/>
      <c r="D8" s="65"/>
      <c r="E8" s="41" t="s">
        <v>38</v>
      </c>
      <c r="F8" s="37"/>
      <c r="G8" s="57"/>
      <c r="H8" s="14" t="s">
        <v>28</v>
      </c>
      <c r="I8" s="17" t="s">
        <v>25</v>
      </c>
      <c r="J8" s="18" t="s">
        <v>5</v>
      </c>
      <c r="K8" s="27"/>
      <c r="L8" s="27"/>
      <c r="M8" s="27"/>
      <c r="N8" s="14" t="s">
        <v>28</v>
      </c>
      <c r="O8" s="17" t="s">
        <v>25</v>
      </c>
      <c r="P8" s="18" t="s">
        <v>5</v>
      </c>
      <c r="Q8" s="99"/>
      <c r="R8" s="100"/>
      <c r="S8" s="100"/>
      <c r="T8" s="100"/>
    </row>
    <row r="9" spans="1:20" ht="27.6" customHeight="1" thickBot="1" x14ac:dyDescent="0.3">
      <c r="B9" s="64"/>
      <c r="C9" s="62"/>
      <c r="D9" s="90"/>
      <c r="E9" s="42" t="s">
        <v>6</v>
      </c>
      <c r="F9" s="38"/>
      <c r="G9" s="57"/>
      <c r="H9" s="14" t="s">
        <v>29</v>
      </c>
      <c r="I9" s="12" t="s">
        <v>26</v>
      </c>
      <c r="J9" s="22" t="s">
        <v>21</v>
      </c>
      <c r="K9" s="27"/>
      <c r="L9" s="27"/>
      <c r="M9" s="27"/>
      <c r="N9" s="14" t="s">
        <v>29</v>
      </c>
      <c r="O9" s="12" t="s">
        <v>26</v>
      </c>
      <c r="P9" s="22" t="s">
        <v>21</v>
      </c>
      <c r="Q9" s="99"/>
      <c r="R9" s="100"/>
      <c r="S9" s="100"/>
      <c r="T9" s="100"/>
    </row>
    <row r="10" spans="1:20" ht="27.6" customHeight="1" thickBot="1" x14ac:dyDescent="0.3">
      <c r="A10" s="66"/>
      <c r="B10" s="61" t="s">
        <v>13</v>
      </c>
      <c r="C10" s="55"/>
      <c r="D10" s="67"/>
      <c r="E10" s="39" t="s">
        <v>8</v>
      </c>
      <c r="F10" s="35"/>
      <c r="G10" s="57"/>
      <c r="H10" s="32" t="s">
        <v>30</v>
      </c>
      <c r="I10" s="33" t="s">
        <v>27</v>
      </c>
      <c r="J10" s="19" t="s">
        <v>22</v>
      </c>
      <c r="K10" s="27"/>
      <c r="L10" s="27"/>
      <c r="M10" s="27"/>
      <c r="N10" s="32" t="s">
        <v>30</v>
      </c>
      <c r="O10" s="33" t="s">
        <v>27</v>
      </c>
      <c r="P10" s="19" t="s">
        <v>22</v>
      </c>
      <c r="Q10" s="99"/>
      <c r="R10" s="100"/>
      <c r="S10" s="100"/>
      <c r="T10" s="100"/>
    </row>
    <row r="11" spans="1:20" ht="27.6" customHeight="1" x14ac:dyDescent="0.25">
      <c r="A11" s="66"/>
      <c r="B11" s="61" t="s">
        <v>23</v>
      </c>
      <c r="C11" s="55"/>
      <c r="D11" s="67"/>
      <c r="E11" s="67"/>
      <c r="F11" s="27"/>
      <c r="G11" s="57"/>
      <c r="H11" s="24"/>
      <c r="I11" s="25"/>
      <c r="J11" s="26"/>
      <c r="K11" s="34"/>
      <c r="L11" s="34"/>
      <c r="M11" s="27"/>
      <c r="N11" s="24"/>
      <c r="O11" s="25"/>
      <c r="P11" s="26"/>
      <c r="Q11" s="63"/>
      <c r="R11" s="28"/>
      <c r="S11" s="28"/>
      <c r="T11" s="28"/>
    </row>
    <row r="12" spans="1:20" ht="15" customHeight="1" thickBot="1" x14ac:dyDescent="0.3">
      <c r="B12" s="68"/>
      <c r="C12" s="55"/>
      <c r="D12" s="67"/>
      <c r="E12" s="67"/>
      <c r="F12" s="34"/>
      <c r="G12" s="59"/>
      <c r="H12" s="69"/>
      <c r="I12" s="69"/>
      <c r="J12" s="69"/>
      <c r="K12" s="27"/>
      <c r="L12" s="27"/>
      <c r="M12" s="27"/>
      <c r="N12" s="27"/>
      <c r="O12" s="69"/>
      <c r="P12" s="69"/>
      <c r="Q12" s="67"/>
      <c r="R12" s="27"/>
      <c r="S12" s="27"/>
      <c r="T12" s="27"/>
    </row>
    <row r="13" spans="1:20" s="10" customFormat="1" ht="29.45" customHeight="1" thickBot="1" x14ac:dyDescent="0.3">
      <c r="B13" s="104" t="s">
        <v>17</v>
      </c>
      <c r="C13" s="104"/>
      <c r="D13" s="104"/>
      <c r="E13" s="104"/>
      <c r="F13" s="105" t="s">
        <v>42</v>
      </c>
      <c r="G13" s="105"/>
      <c r="H13" s="105"/>
      <c r="I13" s="105"/>
      <c r="J13" s="105"/>
      <c r="K13" s="106" t="s">
        <v>19</v>
      </c>
      <c r="L13" s="106"/>
      <c r="M13" s="106"/>
      <c r="N13" s="106"/>
      <c r="O13" s="106"/>
      <c r="P13" s="106"/>
      <c r="Q13" s="94" t="s">
        <v>46</v>
      </c>
      <c r="R13" s="95"/>
      <c r="S13" s="95"/>
      <c r="T13" s="96" t="s">
        <v>32</v>
      </c>
    </row>
    <row r="14" spans="1:20" s="2" customFormat="1" ht="38.1" customHeight="1" thickBot="1" x14ac:dyDescent="0.3">
      <c r="B14" s="110" t="s">
        <v>39</v>
      </c>
      <c r="C14" s="111" t="s">
        <v>40</v>
      </c>
      <c r="D14" s="110" t="s">
        <v>15</v>
      </c>
      <c r="E14" s="110" t="s">
        <v>16</v>
      </c>
      <c r="F14" s="110" t="s">
        <v>44</v>
      </c>
      <c r="G14" s="112" t="s">
        <v>41</v>
      </c>
      <c r="H14" s="110" t="s">
        <v>43</v>
      </c>
      <c r="I14" s="110" t="s">
        <v>18</v>
      </c>
      <c r="J14" s="110" t="s">
        <v>4</v>
      </c>
      <c r="K14" s="110" t="s">
        <v>44</v>
      </c>
      <c r="L14" s="110" t="s">
        <v>41</v>
      </c>
      <c r="M14" s="110" t="s">
        <v>43</v>
      </c>
      <c r="N14" s="110" t="s">
        <v>45</v>
      </c>
      <c r="O14" s="110" t="s">
        <v>18</v>
      </c>
      <c r="P14" s="110" t="s">
        <v>4</v>
      </c>
      <c r="Q14" s="113" t="s">
        <v>47</v>
      </c>
      <c r="R14" s="113" t="s">
        <v>48</v>
      </c>
      <c r="S14" s="114" t="s">
        <v>31</v>
      </c>
      <c r="T14" s="97"/>
    </row>
    <row r="15" spans="1:20" s="2" customFormat="1" ht="18.95" customHeight="1" thickBot="1" x14ac:dyDescent="0.3">
      <c r="B15" s="110"/>
      <c r="C15" s="111"/>
      <c r="D15" s="110"/>
      <c r="E15" s="110"/>
      <c r="F15" s="110"/>
      <c r="G15" s="112"/>
      <c r="H15" s="110"/>
      <c r="I15" s="110"/>
      <c r="J15" s="110"/>
      <c r="K15" s="110"/>
      <c r="L15" s="110"/>
      <c r="M15" s="110"/>
      <c r="N15" s="110"/>
      <c r="O15" s="110"/>
      <c r="P15" s="110"/>
      <c r="Q15" s="113"/>
      <c r="R15" s="113"/>
      <c r="S15" s="114"/>
      <c r="T15" s="98"/>
    </row>
    <row r="16" spans="1:20" s="3" customFormat="1" ht="34.5" customHeight="1" x14ac:dyDescent="0.25">
      <c r="B16" s="23"/>
      <c r="C16" s="44"/>
      <c r="D16" s="91"/>
      <c r="E16" s="93"/>
      <c r="F16" s="4"/>
      <c r="G16" s="4"/>
      <c r="H16" s="4"/>
      <c r="I16" s="4"/>
      <c r="J16" s="7"/>
      <c r="K16" s="5"/>
      <c r="L16" s="21"/>
      <c r="M16" s="21"/>
      <c r="N16" s="21"/>
      <c r="O16" s="6"/>
      <c r="P16" s="7"/>
      <c r="Q16" s="70"/>
      <c r="R16" s="45"/>
      <c r="S16" s="48"/>
      <c r="T16" s="71"/>
    </row>
    <row r="17" spans="2:20" ht="31.5" customHeight="1" x14ac:dyDescent="0.25">
      <c r="B17" s="23"/>
      <c r="C17" s="44"/>
      <c r="D17" s="91"/>
      <c r="E17" s="9"/>
      <c r="F17" s="4"/>
      <c r="G17" s="4"/>
      <c r="H17" s="4"/>
      <c r="I17" s="4"/>
      <c r="J17" s="7"/>
      <c r="K17" s="5"/>
      <c r="L17" s="88"/>
      <c r="M17" s="21"/>
      <c r="N17" s="21"/>
      <c r="O17" s="6"/>
      <c r="P17" s="7"/>
      <c r="Q17" s="11"/>
      <c r="R17" s="46"/>
      <c r="S17" s="47"/>
      <c r="T17" s="50"/>
    </row>
    <row r="18" spans="2:20" ht="31.5" customHeight="1" x14ac:dyDescent="0.25">
      <c r="B18" s="23"/>
      <c r="C18" s="44"/>
      <c r="D18" s="91"/>
      <c r="E18" s="9"/>
      <c r="F18" s="4"/>
      <c r="G18" s="4"/>
      <c r="H18" s="4"/>
      <c r="I18" s="4"/>
      <c r="J18" s="7"/>
      <c r="K18" s="5"/>
      <c r="L18" s="87"/>
      <c r="M18" s="21"/>
      <c r="N18" s="21"/>
      <c r="O18" s="6"/>
      <c r="P18" s="7"/>
      <c r="Q18" s="11"/>
      <c r="R18" s="29"/>
      <c r="S18" s="47"/>
      <c r="T18" s="49"/>
    </row>
    <row r="19" spans="2:20" ht="31.5" customHeight="1" x14ac:dyDescent="0.25">
      <c r="B19" s="23"/>
      <c r="C19" s="44"/>
      <c r="D19" s="91"/>
      <c r="E19" s="9"/>
      <c r="F19" s="4"/>
      <c r="G19" s="4"/>
      <c r="H19" s="4"/>
      <c r="I19" s="4"/>
      <c r="J19" s="7"/>
      <c r="K19" s="5"/>
      <c r="L19" s="21"/>
      <c r="M19" s="21"/>
      <c r="N19" s="21"/>
      <c r="O19" s="6"/>
      <c r="P19" s="7"/>
      <c r="Q19" s="70"/>
      <c r="R19" s="30"/>
      <c r="S19" s="48"/>
      <c r="T19" s="71"/>
    </row>
    <row r="20" spans="2:20" ht="31.5" customHeight="1" x14ac:dyDescent="0.25">
      <c r="B20" s="23"/>
      <c r="C20" s="44"/>
      <c r="D20" s="91"/>
      <c r="E20" s="9"/>
      <c r="F20" s="4"/>
      <c r="G20" s="4"/>
      <c r="H20" s="4"/>
      <c r="I20" s="4"/>
      <c r="J20" s="7"/>
      <c r="K20" s="5"/>
      <c r="L20" s="21"/>
      <c r="M20" s="21"/>
      <c r="N20" s="21"/>
      <c r="O20" s="6"/>
      <c r="P20" s="7"/>
      <c r="Q20" s="70"/>
      <c r="R20" s="30"/>
      <c r="S20" s="48"/>
      <c r="T20" s="71"/>
    </row>
    <row r="21" spans="2:20" ht="31.5" customHeight="1" x14ac:dyDescent="0.25">
      <c r="B21" s="23"/>
      <c r="C21" s="44"/>
      <c r="D21" s="91"/>
      <c r="E21" s="9"/>
      <c r="F21" s="4"/>
      <c r="G21" s="4"/>
      <c r="H21" s="4"/>
      <c r="I21" s="4"/>
      <c r="J21" s="7"/>
      <c r="K21" s="5"/>
      <c r="L21" s="21"/>
      <c r="M21" s="21"/>
      <c r="N21" s="21"/>
      <c r="O21" s="6"/>
      <c r="P21" s="7"/>
      <c r="Q21" s="70"/>
      <c r="R21" s="45"/>
      <c r="S21" s="48"/>
      <c r="T21" s="71"/>
    </row>
    <row r="22" spans="2:20" ht="31.5" customHeight="1" x14ac:dyDescent="0.25">
      <c r="B22" s="23"/>
      <c r="C22" s="44"/>
      <c r="D22" s="91"/>
      <c r="E22" s="9"/>
      <c r="F22" s="4"/>
      <c r="G22" s="4"/>
      <c r="H22" s="4"/>
      <c r="I22" s="4"/>
      <c r="J22" s="7"/>
      <c r="K22" s="5"/>
      <c r="L22" s="86"/>
      <c r="M22" s="21"/>
      <c r="N22" s="21"/>
      <c r="O22" s="6"/>
      <c r="P22" s="7"/>
      <c r="Q22" s="11"/>
      <c r="R22" s="29"/>
      <c r="S22" s="47"/>
      <c r="T22" s="49"/>
    </row>
    <row r="23" spans="2:20" ht="31.5" customHeight="1" x14ac:dyDescent="0.25">
      <c r="B23" s="23"/>
      <c r="C23" s="44"/>
      <c r="D23" s="91"/>
      <c r="E23" s="9"/>
      <c r="F23" s="4"/>
      <c r="G23" s="4"/>
      <c r="H23" s="4"/>
      <c r="I23" s="4"/>
      <c r="J23" s="7"/>
      <c r="K23" s="5"/>
      <c r="L23" s="88"/>
      <c r="M23" s="21"/>
      <c r="N23" s="21"/>
      <c r="O23" s="6"/>
      <c r="P23" s="7"/>
      <c r="Q23" s="11"/>
      <c r="R23" s="46"/>
      <c r="S23" s="47"/>
      <c r="T23" s="50"/>
    </row>
    <row r="24" spans="2:20" ht="31.5" customHeight="1" x14ac:dyDescent="0.25">
      <c r="B24" s="23"/>
      <c r="C24" s="44"/>
      <c r="D24" s="91"/>
      <c r="E24" s="9"/>
      <c r="F24" s="4"/>
      <c r="G24" s="4"/>
      <c r="H24" s="4"/>
      <c r="I24" s="4"/>
      <c r="J24" s="7"/>
      <c r="K24" s="5"/>
      <c r="L24" s="87"/>
      <c r="M24" s="21"/>
      <c r="N24" s="21"/>
      <c r="O24" s="6"/>
      <c r="P24" s="7"/>
      <c r="Q24" s="11"/>
      <c r="R24" s="29"/>
      <c r="S24" s="47"/>
      <c r="T24" s="49"/>
    </row>
    <row r="25" spans="2:20" ht="31.5" customHeight="1" x14ac:dyDescent="0.25">
      <c r="B25" s="23"/>
      <c r="C25" s="44"/>
      <c r="D25" s="91"/>
      <c r="E25" s="9"/>
      <c r="F25" s="4"/>
      <c r="G25" s="21"/>
      <c r="H25" s="21"/>
      <c r="I25" s="6" t="str">
        <f t="shared" ref="I25:I31" ca="1" si="0">IF(H25="","",IF(H25&lt;TODAY(),"Overdue",IF(H25-TODAY()&lt;5,"High",IF(H25-TODAY()&lt;10,"Medium",IF(H25-TODAY()=10,"Low",IF(H25-TODAY()&gt;10,"Low"))))))</f>
        <v/>
      </c>
      <c r="J25" s="7"/>
      <c r="K25" s="5"/>
      <c r="L25" s="5"/>
      <c r="M25" s="21"/>
      <c r="N25" s="21"/>
      <c r="O25" s="6" t="str">
        <f t="shared" ref="O25:O31" ca="1" si="1">IF(M25="","",IF(M25&lt;TODAY(),"Overdue",IF(M25-TODAY()&lt;5,"High",IF(M25-TODAY()&lt;10,"Medium",IF(M25-TODAY()=10,"Low",IF(M25-TODAY()&gt;10,"Low"))))))</f>
        <v/>
      </c>
      <c r="P25" s="7"/>
      <c r="Q25" s="70"/>
      <c r="R25" s="30"/>
      <c r="S25" s="48"/>
      <c r="T25" s="72"/>
    </row>
    <row r="26" spans="2:20" ht="31.5" customHeight="1" x14ac:dyDescent="0.25">
      <c r="B26" s="23"/>
      <c r="C26" s="44"/>
      <c r="D26" s="91"/>
      <c r="E26" s="9"/>
      <c r="F26" s="4"/>
      <c r="G26" s="21"/>
      <c r="H26" s="21"/>
      <c r="I26" s="6" t="str">
        <f t="shared" ca="1" si="0"/>
        <v/>
      </c>
      <c r="J26" s="7"/>
      <c r="K26" s="5"/>
      <c r="L26" s="5"/>
      <c r="M26" s="21"/>
      <c r="N26" s="21"/>
      <c r="O26" s="6" t="str">
        <f t="shared" ca="1" si="1"/>
        <v/>
      </c>
      <c r="P26" s="7"/>
      <c r="Q26" s="70"/>
      <c r="R26" s="30"/>
      <c r="S26" s="48"/>
      <c r="T26" s="72"/>
    </row>
    <row r="27" spans="2:20" ht="31.5" customHeight="1" x14ac:dyDescent="0.25">
      <c r="B27" s="23"/>
      <c r="C27" s="44"/>
      <c r="D27" s="91"/>
      <c r="E27" s="9"/>
      <c r="F27" s="4"/>
      <c r="G27" s="21"/>
      <c r="H27" s="21"/>
      <c r="I27" s="6" t="str">
        <f t="shared" ca="1" si="0"/>
        <v/>
      </c>
      <c r="J27" s="7"/>
      <c r="K27" s="5"/>
      <c r="L27" s="5"/>
      <c r="M27" s="21"/>
      <c r="N27" s="21"/>
      <c r="O27" s="6" t="str">
        <f t="shared" ca="1" si="1"/>
        <v/>
      </c>
      <c r="P27" s="7"/>
      <c r="Q27" s="70"/>
      <c r="R27" s="30"/>
      <c r="S27" s="48"/>
      <c r="T27" s="72"/>
    </row>
    <row r="28" spans="2:20" ht="31.5" customHeight="1" x14ac:dyDescent="0.25">
      <c r="B28" s="23"/>
      <c r="C28" s="44"/>
      <c r="D28" s="91"/>
      <c r="E28" s="9"/>
      <c r="F28" s="4"/>
      <c r="G28" s="21"/>
      <c r="H28" s="21"/>
      <c r="I28" s="6" t="str">
        <f t="shared" ca="1" si="0"/>
        <v/>
      </c>
      <c r="J28" s="7"/>
      <c r="K28" s="5"/>
      <c r="L28" s="5"/>
      <c r="M28" s="21"/>
      <c r="N28" s="21"/>
      <c r="O28" s="6" t="str">
        <f t="shared" ca="1" si="1"/>
        <v/>
      </c>
      <c r="P28" s="7"/>
      <c r="Q28" s="70"/>
      <c r="R28" s="30"/>
      <c r="S28" s="48"/>
      <c r="T28" s="72"/>
    </row>
    <row r="29" spans="2:20" ht="31.5" customHeight="1" x14ac:dyDescent="0.25">
      <c r="B29" s="23"/>
      <c r="C29" s="44"/>
      <c r="D29" s="91"/>
      <c r="E29" s="9"/>
      <c r="F29" s="4"/>
      <c r="G29" s="21"/>
      <c r="H29" s="21"/>
      <c r="I29" s="6" t="str">
        <f t="shared" ca="1" si="0"/>
        <v/>
      </c>
      <c r="J29" s="7"/>
      <c r="K29" s="5"/>
      <c r="L29" s="5"/>
      <c r="M29" s="21"/>
      <c r="N29" s="21"/>
      <c r="O29" s="6" t="str">
        <f t="shared" ca="1" si="1"/>
        <v/>
      </c>
      <c r="P29" s="7"/>
      <c r="Q29" s="70"/>
      <c r="R29" s="30"/>
      <c r="S29" s="48"/>
      <c r="T29" s="72"/>
    </row>
    <row r="30" spans="2:20" ht="31.5" customHeight="1" x14ac:dyDescent="0.25">
      <c r="B30" s="23"/>
      <c r="C30" s="44"/>
      <c r="D30" s="91"/>
      <c r="E30" s="9"/>
      <c r="F30" s="4"/>
      <c r="G30" s="21"/>
      <c r="H30" s="21"/>
      <c r="I30" s="6" t="str">
        <f t="shared" ca="1" si="0"/>
        <v/>
      </c>
      <c r="J30" s="7"/>
      <c r="K30" s="5"/>
      <c r="L30" s="5"/>
      <c r="M30" s="21"/>
      <c r="N30" s="21"/>
      <c r="O30" s="6" t="str">
        <f t="shared" ca="1" si="1"/>
        <v/>
      </c>
      <c r="P30" s="7"/>
      <c r="Q30" s="70"/>
      <c r="R30" s="30"/>
      <c r="S30" s="48"/>
      <c r="T30" s="72"/>
    </row>
    <row r="31" spans="2:20" ht="31.5" customHeight="1" x14ac:dyDescent="0.25">
      <c r="B31" s="23"/>
      <c r="C31" s="44"/>
      <c r="D31" s="91"/>
      <c r="E31" s="9"/>
      <c r="F31" s="4"/>
      <c r="G31" s="21"/>
      <c r="H31" s="21"/>
      <c r="I31" s="6" t="str">
        <f t="shared" ca="1" si="0"/>
        <v/>
      </c>
      <c r="J31" s="7"/>
      <c r="K31" s="5"/>
      <c r="L31" s="5"/>
      <c r="M31" s="21"/>
      <c r="N31" s="21"/>
      <c r="O31" s="6" t="str">
        <f t="shared" ca="1" si="1"/>
        <v/>
      </c>
      <c r="P31" s="7"/>
      <c r="Q31" s="70"/>
      <c r="R31" s="30"/>
      <c r="S31" s="48"/>
      <c r="T31" s="72"/>
    </row>
    <row r="32" spans="2:20" ht="13.5" thickBot="1" x14ac:dyDescent="0.3">
      <c r="B32" s="73"/>
      <c r="C32" s="74"/>
      <c r="D32" s="75"/>
      <c r="E32" s="76"/>
      <c r="F32" s="77"/>
      <c r="G32" s="78"/>
      <c r="H32" s="75"/>
      <c r="I32" s="75"/>
      <c r="J32" s="76"/>
      <c r="K32" s="79"/>
      <c r="L32" s="79"/>
      <c r="M32" s="79"/>
      <c r="N32" s="79"/>
      <c r="O32" s="75"/>
      <c r="P32" s="76"/>
      <c r="Q32" s="80"/>
      <c r="R32" s="51"/>
      <c r="S32" s="52"/>
      <c r="T32" s="81"/>
    </row>
  </sheetData>
  <mergeCells count="26">
    <mergeCell ref="F14:F15"/>
    <mergeCell ref="G14:G15"/>
    <mergeCell ref="Q14:Q15"/>
    <mergeCell ref="R14:R15"/>
    <mergeCell ref="S14:S15"/>
    <mergeCell ref="L14:L15"/>
    <mergeCell ref="M14:M15"/>
    <mergeCell ref="O14:O15"/>
    <mergeCell ref="P14:P15"/>
    <mergeCell ref="N14:N15"/>
    <mergeCell ref="Q13:S13"/>
    <mergeCell ref="T13:T15"/>
    <mergeCell ref="Q5:T10"/>
    <mergeCell ref="H5:J5"/>
    <mergeCell ref="B13:E13"/>
    <mergeCell ref="F13:J13"/>
    <mergeCell ref="K13:P13"/>
    <mergeCell ref="N5:P5"/>
    <mergeCell ref="H14:H15"/>
    <mergeCell ref="I14:I15"/>
    <mergeCell ref="J14:J15"/>
    <mergeCell ref="K14:K15"/>
    <mergeCell ref="B14:B15"/>
    <mergeCell ref="C14:C15"/>
    <mergeCell ref="D14:D15"/>
    <mergeCell ref="E14:E15"/>
  </mergeCells>
  <phoneticPr fontId="4" type="noConversion"/>
  <conditionalFormatting sqref="P6:P12 P1:P4 P25:P1048576 P16">
    <cfRule type="containsText" dxfId="256" priority="584" operator="containsText" text="Closed">
      <formula>NOT(ISERROR(SEARCH("Closed",P1)))</formula>
    </cfRule>
    <cfRule type="containsText" dxfId="255" priority="585" operator="containsText" text="Open">
      <formula>NOT(ISERROR(SEARCH("Open",P1)))</formula>
    </cfRule>
    <cfRule type="containsText" dxfId="254" priority="586" operator="containsText" text="Response Overdue">
      <formula>NOT(ISERROR(SEARCH("Response Overdue",P1)))</formula>
    </cfRule>
  </conditionalFormatting>
  <conditionalFormatting sqref="P25:P32 P16">
    <cfRule type="expression" dxfId="253" priority="587">
      <formula>$P16="Open"</formula>
    </cfRule>
    <cfRule type="expression" dxfId="252" priority="588">
      <formula>$P16="Closed"</formula>
    </cfRule>
    <cfRule type="expression" dxfId="251" priority="589">
      <formula>$P16="Response Overdue"</formula>
    </cfRule>
  </conditionalFormatting>
  <conditionalFormatting sqref="I8:I10">
    <cfRule type="containsText" dxfId="250" priority="578" operator="containsText" text="Low">
      <formula>NOT(ISERROR(SEARCH("Low",I8)))</formula>
    </cfRule>
    <cfRule type="containsText" dxfId="249" priority="579" operator="containsText" text="Medium">
      <formula>NOT(ISERROR(SEARCH("Medium",I8)))</formula>
    </cfRule>
    <cfRule type="containsText" dxfId="248" priority="580" operator="containsText" text="High">
      <formula>NOT(ISERROR(SEARCH("High",I8)))</formula>
    </cfRule>
  </conditionalFormatting>
  <conditionalFormatting sqref="O8:O10">
    <cfRule type="containsText" dxfId="247" priority="575" operator="containsText" text="Low">
      <formula>NOT(ISERROR(SEARCH("Low",O8)))</formula>
    </cfRule>
    <cfRule type="containsText" dxfId="246" priority="576" operator="containsText" text="Medium">
      <formula>NOT(ISERROR(SEARCH("Medium",O8)))</formula>
    </cfRule>
    <cfRule type="containsText" dxfId="245" priority="577" operator="containsText" text="High">
      <formula>NOT(ISERROR(SEARCH("High",O8)))</formula>
    </cfRule>
  </conditionalFormatting>
  <conditionalFormatting sqref="J1:J4 J25:J1048576 J6:J16">
    <cfRule type="containsText" dxfId="244" priority="548" operator="containsText" text="Accepted">
      <formula>NOT(ISERROR(SEARCH("Accepted",J1)))</formula>
    </cfRule>
    <cfRule type="containsText" dxfId="243" priority="572" operator="containsText" text="Open">
      <formula>NOT(ISERROR(SEARCH("Open",J1)))</formula>
    </cfRule>
    <cfRule type="containsText" dxfId="242" priority="573" operator="containsText" text="Response Overdue">
      <formula>NOT(ISERROR(SEARCH("Response Overdue",J1)))</formula>
    </cfRule>
    <cfRule type="containsText" dxfId="241" priority="574" operator="containsText" text="Rejected">
      <formula>NOT(ISERROR(SEARCH("Rejected",J1)))</formula>
    </cfRule>
  </conditionalFormatting>
  <conditionalFormatting sqref="B25:E31 B17:C24 B16:E16">
    <cfRule type="expression" dxfId="240" priority="569">
      <formula>$J16="Rejected"</formula>
    </cfRule>
  </conditionalFormatting>
  <conditionalFormatting sqref="I1:I15 I25:I1048576 O16">
    <cfRule type="containsText" dxfId="239" priority="567" operator="containsText" text="Low">
      <formula>NOT(ISERROR(SEARCH("Low",I1)))</formula>
    </cfRule>
    <cfRule type="containsText" dxfId="238" priority="568" operator="containsText" text="Medium">
      <formula>NOT(ISERROR(SEARCH("Medium",I1)))</formula>
    </cfRule>
    <cfRule type="containsText" dxfId="237" priority="570" operator="containsText" text="High">
      <formula>NOT(ISERROR(SEARCH("High",I1)))</formula>
    </cfRule>
    <cfRule type="containsText" dxfId="236" priority="571" operator="containsText" text="Overdue">
      <formula>NOT(ISERROR(SEARCH("Overdue",I1)))</formula>
    </cfRule>
  </conditionalFormatting>
  <conditionalFormatting sqref="B16:B1048576">
    <cfRule type="containsText" dxfId="235" priority="561" operator="containsText" text="EWN">
      <formula>NOT(ISERROR(SEARCH("EWN",B16)))</formula>
    </cfRule>
    <cfRule type="containsText" dxfId="234" priority="562" operator="containsText" text="COR">
      <formula>NOT(ISERROR(SEARCH("COR",B16)))</formula>
    </cfRule>
    <cfRule type="containsText" dxfId="233" priority="563" operator="containsText" text="Closed">
      <formula>NOT(ISERROR(SEARCH("Closed",B16)))</formula>
    </cfRule>
  </conditionalFormatting>
  <conditionalFormatting sqref="O8:O10">
    <cfRule type="containsText" dxfId="232" priority="558" operator="containsText" text="Low">
      <formula>NOT(ISERROR(SEARCH("Low",O8)))</formula>
    </cfRule>
    <cfRule type="containsText" dxfId="231" priority="559" operator="containsText" text="Medium">
      <formula>NOT(ISERROR(SEARCH("Medium",O8)))</formula>
    </cfRule>
    <cfRule type="containsText" dxfId="230" priority="560" operator="containsText" text="High">
      <formula>NOT(ISERROR(SEARCH("High",O8)))</formula>
    </cfRule>
  </conditionalFormatting>
  <conditionalFormatting sqref="O1:O4 O6:O15 O25:O1048576">
    <cfRule type="containsText" dxfId="229" priority="555" operator="containsText" text="Low">
      <formula>NOT(ISERROR(SEARCH("Low",O1)))</formula>
    </cfRule>
    <cfRule type="containsText" dxfId="228" priority="556" operator="containsText" text="Medium">
      <formula>NOT(ISERROR(SEARCH("Medium",O1)))</formula>
    </cfRule>
    <cfRule type="containsText" dxfId="227" priority="557" operator="containsText" text="High">
      <formula>NOT(ISERROR(SEARCH("High",O1)))</formula>
    </cfRule>
    <cfRule type="containsText" dxfId="226" priority="564" operator="containsText" text="Overdue">
      <formula>NOT(ISERROR(SEARCH("Overdue",O1)))</formula>
    </cfRule>
  </conditionalFormatting>
  <conditionalFormatting sqref="P1:P4 P25:P1048576 P6:P16">
    <cfRule type="containsText" dxfId="225" priority="550" operator="containsText" text="Rejected">
      <formula>NOT(ISERROR(SEARCH("Rejected",P1)))</formula>
    </cfRule>
    <cfRule type="containsText" dxfId="224" priority="551" operator="containsText" text="Accepted">
      <formula>NOT(ISERROR(SEARCH("Accepted",P1)))</formula>
    </cfRule>
    <cfRule type="containsText" dxfId="223" priority="552" operator="containsText" text="Open">
      <formula>NOT(ISERROR(SEARCH("Open",P1)))</formula>
    </cfRule>
    <cfRule type="containsText" dxfId="222" priority="553" operator="containsText" text="Response Overdue">
      <formula>NOT(ISERROR(SEARCH("Response Overdue",P1)))</formula>
    </cfRule>
  </conditionalFormatting>
  <conditionalFormatting sqref="F25:I31 F16:I16">
    <cfRule type="expression" dxfId="221" priority="661" stopIfTrue="1">
      <formula>$J16="Rejected"</formula>
    </cfRule>
    <cfRule type="expression" dxfId="220" priority="662" stopIfTrue="1">
      <formula>$J16="Accepted"</formula>
    </cfRule>
  </conditionalFormatting>
  <conditionalFormatting sqref="O25:O31 B25:M31 B17:C24 B16:O16">
    <cfRule type="expression" dxfId="219" priority="671">
      <formula>$P16="Rejected"</formula>
    </cfRule>
  </conditionalFormatting>
  <conditionalFormatting sqref="O25:O31 C25:M31 C17:C24 C16:O16">
    <cfRule type="expression" dxfId="218" priority="673">
      <formula>$P16="Accepted"</formula>
    </cfRule>
  </conditionalFormatting>
  <conditionalFormatting sqref="O25:O31">
    <cfRule type="containsText" dxfId="217" priority="527" operator="containsText" text="Low">
      <formula>NOT(ISERROR(SEARCH("Low",O25)))</formula>
    </cfRule>
    <cfRule type="containsText" dxfId="216" priority="528" operator="containsText" text="Medium">
      <formula>NOT(ISERROR(SEARCH("Medium",O25)))</formula>
    </cfRule>
    <cfRule type="containsText" dxfId="215" priority="529" operator="containsText" text="High">
      <formula>NOT(ISERROR(SEARCH("High",O25)))</formula>
    </cfRule>
    <cfRule type="containsText" dxfId="214" priority="530" operator="containsText" text="Overdue">
      <formula>NOT(ISERROR(SEARCH("Overdue",O25)))</formula>
    </cfRule>
  </conditionalFormatting>
  <conditionalFormatting sqref="O25:O28">
    <cfRule type="expression" dxfId="213" priority="546">
      <formula>$P25="Rejected"</formula>
    </cfRule>
  </conditionalFormatting>
  <conditionalFormatting sqref="O25:O28">
    <cfRule type="expression" dxfId="212" priority="547">
      <formula>$P25="Accepted"</formula>
    </cfRule>
  </conditionalFormatting>
  <conditionalFormatting sqref="N25:N31">
    <cfRule type="expression" dxfId="211" priority="512">
      <formula>$P25="Rejected"</formula>
    </cfRule>
  </conditionalFormatting>
  <conditionalFormatting sqref="N25:N31">
    <cfRule type="expression" dxfId="210" priority="513">
      <formula>$P25="Accepted"</formula>
    </cfRule>
  </conditionalFormatting>
  <conditionalFormatting sqref="D23:E23">
    <cfRule type="expression" dxfId="209" priority="499">
      <formula>$J23="Rejected"</formula>
    </cfRule>
  </conditionalFormatting>
  <conditionalFormatting sqref="D23:M23 O23">
    <cfRule type="expression" dxfId="208" priority="500">
      <formula>$P23="Rejected"</formula>
    </cfRule>
  </conditionalFormatting>
  <conditionalFormatting sqref="D23:M23 O23">
    <cfRule type="expression" dxfId="207" priority="501">
      <formula>$P23="Accepted"</formula>
    </cfRule>
  </conditionalFormatting>
  <conditionalFormatting sqref="P23">
    <cfRule type="containsText" dxfId="206" priority="491" operator="containsText" text="Closed">
      <formula>NOT(ISERROR(SEARCH("Closed",P23)))</formula>
    </cfRule>
    <cfRule type="containsText" dxfId="205" priority="492" operator="containsText" text="Open">
      <formula>NOT(ISERROR(SEARCH("Open",P23)))</formula>
    </cfRule>
    <cfRule type="containsText" dxfId="204" priority="493" operator="containsText" text="Response Overdue">
      <formula>NOT(ISERROR(SEARCH("Response Overdue",P23)))</formula>
    </cfRule>
  </conditionalFormatting>
  <conditionalFormatting sqref="P23">
    <cfRule type="expression" dxfId="203" priority="494">
      <formula>$P23="Open"</formula>
    </cfRule>
    <cfRule type="expression" dxfId="202" priority="495">
      <formula>$P23="Closed"</formula>
    </cfRule>
    <cfRule type="expression" dxfId="201" priority="496">
      <formula>$P23="Response Overdue"</formula>
    </cfRule>
  </conditionalFormatting>
  <conditionalFormatting sqref="J23">
    <cfRule type="containsText" dxfId="200" priority="479" operator="containsText" text="Accepted">
      <formula>NOT(ISERROR(SEARCH("Accepted",J23)))</formula>
    </cfRule>
    <cfRule type="containsText" dxfId="199" priority="488" operator="containsText" text="Open">
      <formula>NOT(ISERROR(SEARCH("Open",J23)))</formula>
    </cfRule>
    <cfRule type="containsText" dxfId="198" priority="489" operator="containsText" text="Response Overdue">
      <formula>NOT(ISERROR(SEARCH("Response Overdue",J23)))</formula>
    </cfRule>
    <cfRule type="containsText" dxfId="197" priority="490" operator="containsText" text="Rejected">
      <formula>NOT(ISERROR(SEARCH("Rejected",J23)))</formula>
    </cfRule>
  </conditionalFormatting>
  <conditionalFormatting sqref="O23">
    <cfRule type="containsText" dxfId="196" priority="484" operator="containsText" text="Low">
      <formula>NOT(ISERROR(SEARCH("Low",O23)))</formula>
    </cfRule>
    <cfRule type="containsText" dxfId="195" priority="485" operator="containsText" text="Medium">
      <formula>NOT(ISERROR(SEARCH("Medium",O23)))</formula>
    </cfRule>
    <cfRule type="containsText" dxfId="194" priority="486" operator="containsText" text="High">
      <formula>NOT(ISERROR(SEARCH("High",O23)))</formula>
    </cfRule>
    <cfRule type="containsText" dxfId="193" priority="487" operator="containsText" text="Overdue">
      <formula>NOT(ISERROR(SEARCH("Overdue",O23)))</formula>
    </cfRule>
  </conditionalFormatting>
  <conditionalFormatting sqref="P23">
    <cfRule type="containsText" dxfId="192" priority="480" operator="containsText" text="Rejected">
      <formula>NOT(ISERROR(SEARCH("Rejected",P23)))</formula>
    </cfRule>
    <cfRule type="containsText" dxfId="191" priority="481" operator="containsText" text="Accepted">
      <formula>NOT(ISERROR(SEARCH("Accepted",P23)))</formula>
    </cfRule>
    <cfRule type="containsText" dxfId="190" priority="482" operator="containsText" text="Open">
      <formula>NOT(ISERROR(SEARCH("Open",P23)))</formula>
    </cfRule>
    <cfRule type="containsText" dxfId="189" priority="483" operator="containsText" text="Response Overdue">
      <formula>NOT(ISERROR(SEARCH("Response Overdue",P23)))</formula>
    </cfRule>
  </conditionalFormatting>
  <conditionalFormatting sqref="F23:I23">
    <cfRule type="expression" dxfId="188" priority="497" stopIfTrue="1">
      <formula>$J23="Rejected"</formula>
    </cfRule>
    <cfRule type="expression" dxfId="187" priority="498" stopIfTrue="1">
      <formula>$J23="Accepted"</formula>
    </cfRule>
  </conditionalFormatting>
  <conditionalFormatting sqref="N23">
    <cfRule type="expression" dxfId="186" priority="477">
      <formula>$P23="Rejected"</formula>
    </cfRule>
  </conditionalFormatting>
  <conditionalFormatting sqref="N23">
    <cfRule type="expression" dxfId="185" priority="478">
      <formula>$P23="Accepted"</formula>
    </cfRule>
  </conditionalFormatting>
  <conditionalFormatting sqref="P24">
    <cfRule type="containsText" dxfId="184" priority="469" operator="containsText" text="Closed">
      <formula>NOT(ISERROR(SEARCH("Closed",P24)))</formula>
    </cfRule>
    <cfRule type="containsText" dxfId="183" priority="470" operator="containsText" text="Open">
      <formula>NOT(ISERROR(SEARCH("Open",P24)))</formula>
    </cfRule>
    <cfRule type="containsText" dxfId="182" priority="471" operator="containsText" text="Response Overdue">
      <formula>NOT(ISERROR(SEARCH("Response Overdue",P24)))</formula>
    </cfRule>
  </conditionalFormatting>
  <conditionalFormatting sqref="P24">
    <cfRule type="expression" dxfId="181" priority="472">
      <formula>$P24="Open"</formula>
    </cfRule>
    <cfRule type="expression" dxfId="180" priority="473">
      <formula>$P24="Closed"</formula>
    </cfRule>
    <cfRule type="expression" dxfId="179" priority="474">
      <formula>$P24="Response Overdue"</formula>
    </cfRule>
  </conditionalFormatting>
  <conditionalFormatting sqref="D24:E24">
    <cfRule type="expression" dxfId="178" priority="468">
      <formula>$J24="Rejected"</formula>
    </cfRule>
  </conditionalFormatting>
  <conditionalFormatting sqref="O24">
    <cfRule type="containsText" dxfId="177" priority="464" operator="containsText" text="Low">
      <formula>NOT(ISERROR(SEARCH("Low",O24)))</formula>
    </cfRule>
    <cfRule type="containsText" dxfId="176" priority="465" operator="containsText" text="Medium">
      <formula>NOT(ISERROR(SEARCH("Medium",O24)))</formula>
    </cfRule>
    <cfRule type="containsText" dxfId="175" priority="466" operator="containsText" text="High">
      <formula>NOT(ISERROR(SEARCH("High",O24)))</formula>
    </cfRule>
    <cfRule type="containsText" dxfId="174" priority="467" operator="containsText" text="Overdue">
      <formula>NOT(ISERROR(SEARCH("Overdue",O24)))</formula>
    </cfRule>
  </conditionalFormatting>
  <conditionalFormatting sqref="P24">
    <cfRule type="containsText" dxfId="173" priority="460" operator="containsText" text="Rejected">
      <formula>NOT(ISERROR(SEARCH("Rejected",P24)))</formula>
    </cfRule>
    <cfRule type="containsText" dxfId="172" priority="461" operator="containsText" text="Accepted">
      <formula>NOT(ISERROR(SEARCH("Accepted",P24)))</formula>
    </cfRule>
    <cfRule type="containsText" dxfId="171" priority="462" operator="containsText" text="Open">
      <formula>NOT(ISERROR(SEARCH("Open",P24)))</formula>
    </cfRule>
    <cfRule type="containsText" dxfId="170" priority="463" operator="containsText" text="Response Overdue">
      <formula>NOT(ISERROR(SEARCH("Response Overdue",P24)))</formula>
    </cfRule>
  </conditionalFormatting>
  <conditionalFormatting sqref="D24:M24 O24">
    <cfRule type="expression" dxfId="169" priority="475">
      <formula>$P24="Rejected"</formula>
    </cfRule>
  </conditionalFormatting>
  <conditionalFormatting sqref="D24:M24 O24">
    <cfRule type="expression" dxfId="168" priority="476">
      <formula>$P24="Accepted"</formula>
    </cfRule>
  </conditionalFormatting>
  <conditionalFormatting sqref="P24">
    <cfRule type="containsText" dxfId="167" priority="450" operator="containsText" text="Closed">
      <formula>NOT(ISERROR(SEARCH("Closed",P24)))</formula>
    </cfRule>
    <cfRule type="containsText" dxfId="166" priority="451" operator="containsText" text="Open">
      <formula>NOT(ISERROR(SEARCH("Open",P24)))</formula>
    </cfRule>
    <cfRule type="containsText" dxfId="165" priority="452" operator="containsText" text="Response Overdue">
      <formula>NOT(ISERROR(SEARCH("Response Overdue",P24)))</formula>
    </cfRule>
  </conditionalFormatting>
  <conditionalFormatting sqref="P24">
    <cfRule type="expression" dxfId="164" priority="453">
      <formula>$P24="Open"</formula>
    </cfRule>
    <cfRule type="expression" dxfId="163" priority="454">
      <formula>$P24="Closed"</formula>
    </cfRule>
    <cfRule type="expression" dxfId="162" priority="455">
      <formula>$P24="Response Overdue"</formula>
    </cfRule>
  </conditionalFormatting>
  <conditionalFormatting sqref="J24">
    <cfRule type="containsText" dxfId="161" priority="438" operator="containsText" text="Accepted">
      <formula>NOT(ISERROR(SEARCH("Accepted",J24)))</formula>
    </cfRule>
    <cfRule type="containsText" dxfId="160" priority="447" operator="containsText" text="Open">
      <formula>NOT(ISERROR(SEARCH("Open",J24)))</formula>
    </cfRule>
    <cfRule type="containsText" dxfId="159" priority="448" operator="containsText" text="Response Overdue">
      <formula>NOT(ISERROR(SEARCH("Response Overdue",J24)))</formula>
    </cfRule>
    <cfRule type="containsText" dxfId="158" priority="449" operator="containsText" text="Rejected">
      <formula>NOT(ISERROR(SEARCH("Rejected",J24)))</formula>
    </cfRule>
  </conditionalFormatting>
  <conditionalFormatting sqref="O24">
    <cfRule type="containsText" dxfId="157" priority="443" operator="containsText" text="Low">
      <formula>NOT(ISERROR(SEARCH("Low",O24)))</formula>
    </cfRule>
    <cfRule type="containsText" dxfId="156" priority="444" operator="containsText" text="Medium">
      <formula>NOT(ISERROR(SEARCH("Medium",O24)))</formula>
    </cfRule>
    <cfRule type="containsText" dxfId="155" priority="445" operator="containsText" text="High">
      <formula>NOT(ISERROR(SEARCH("High",O24)))</formula>
    </cfRule>
    <cfRule type="containsText" dxfId="154" priority="446" operator="containsText" text="Overdue">
      <formula>NOT(ISERROR(SEARCH("Overdue",O24)))</formula>
    </cfRule>
  </conditionalFormatting>
  <conditionalFormatting sqref="P24">
    <cfRule type="containsText" dxfId="153" priority="439" operator="containsText" text="Rejected">
      <formula>NOT(ISERROR(SEARCH("Rejected",P24)))</formula>
    </cfRule>
    <cfRule type="containsText" dxfId="152" priority="440" operator="containsText" text="Accepted">
      <formula>NOT(ISERROR(SEARCH("Accepted",P24)))</formula>
    </cfRule>
    <cfRule type="containsText" dxfId="151" priority="441" operator="containsText" text="Open">
      <formula>NOT(ISERROR(SEARCH("Open",P24)))</formula>
    </cfRule>
    <cfRule type="containsText" dxfId="150" priority="442" operator="containsText" text="Response Overdue">
      <formula>NOT(ISERROR(SEARCH("Response Overdue",P24)))</formula>
    </cfRule>
  </conditionalFormatting>
  <conditionalFormatting sqref="F24:I24">
    <cfRule type="expression" dxfId="149" priority="456" stopIfTrue="1">
      <formula>$J24="Rejected"</formula>
    </cfRule>
    <cfRule type="expression" dxfId="148" priority="457" stopIfTrue="1">
      <formula>$J24="Accepted"</formula>
    </cfRule>
  </conditionalFormatting>
  <conditionalFormatting sqref="L24:M24 O24">
    <cfRule type="expression" dxfId="147" priority="458">
      <formula>$P24="Rejected"</formula>
    </cfRule>
  </conditionalFormatting>
  <conditionalFormatting sqref="L24:M24 O24">
    <cfRule type="expression" dxfId="146" priority="459">
      <formula>$P24="Accepted"</formula>
    </cfRule>
  </conditionalFormatting>
  <conditionalFormatting sqref="N24">
    <cfRule type="expression" dxfId="145" priority="436">
      <formula>$P24="Rejected"</formula>
    </cfRule>
  </conditionalFormatting>
  <conditionalFormatting sqref="N24">
    <cfRule type="expression" dxfId="144" priority="437">
      <formula>$P24="Accepted"</formula>
    </cfRule>
  </conditionalFormatting>
  <conditionalFormatting sqref="N24">
    <cfRule type="expression" dxfId="143" priority="434">
      <formula>$P24="Rejected"</formula>
    </cfRule>
  </conditionalFormatting>
  <conditionalFormatting sqref="N24">
    <cfRule type="expression" dxfId="142" priority="435">
      <formula>$P24="Accepted"</formula>
    </cfRule>
  </conditionalFormatting>
  <conditionalFormatting sqref="P22">
    <cfRule type="containsText" dxfId="141" priority="426" operator="containsText" text="Closed">
      <formula>NOT(ISERROR(SEARCH("Closed",P22)))</formula>
    </cfRule>
    <cfRule type="containsText" dxfId="140" priority="427" operator="containsText" text="Open">
      <formula>NOT(ISERROR(SEARCH("Open",P22)))</formula>
    </cfRule>
    <cfRule type="containsText" dxfId="139" priority="428" operator="containsText" text="Response Overdue">
      <formula>NOT(ISERROR(SEARCH("Response Overdue",P22)))</formula>
    </cfRule>
  </conditionalFormatting>
  <conditionalFormatting sqref="P22">
    <cfRule type="expression" dxfId="138" priority="429">
      <formula>$P22="Open"</formula>
    </cfRule>
    <cfRule type="expression" dxfId="137" priority="430">
      <formula>$P22="Closed"</formula>
    </cfRule>
    <cfRule type="expression" dxfId="136" priority="431">
      <formula>$P22="Response Overdue"</formula>
    </cfRule>
  </conditionalFormatting>
  <conditionalFormatting sqref="D22:E22">
    <cfRule type="expression" dxfId="135" priority="425">
      <formula>$J22="Rejected"</formula>
    </cfRule>
  </conditionalFormatting>
  <conditionalFormatting sqref="O22">
    <cfRule type="containsText" dxfId="134" priority="421" operator="containsText" text="Low">
      <formula>NOT(ISERROR(SEARCH("Low",O22)))</formula>
    </cfRule>
    <cfRule type="containsText" dxfId="133" priority="422" operator="containsText" text="Medium">
      <formula>NOT(ISERROR(SEARCH("Medium",O22)))</formula>
    </cfRule>
    <cfRule type="containsText" dxfId="132" priority="423" operator="containsText" text="High">
      <formula>NOT(ISERROR(SEARCH("High",O22)))</formula>
    </cfRule>
    <cfRule type="containsText" dxfId="131" priority="424" operator="containsText" text="Overdue">
      <formula>NOT(ISERROR(SEARCH("Overdue",O22)))</formula>
    </cfRule>
  </conditionalFormatting>
  <conditionalFormatting sqref="P22">
    <cfRule type="containsText" dxfId="130" priority="417" operator="containsText" text="Rejected">
      <formula>NOT(ISERROR(SEARCH("Rejected",P22)))</formula>
    </cfRule>
    <cfRule type="containsText" dxfId="129" priority="418" operator="containsText" text="Accepted">
      <formula>NOT(ISERROR(SEARCH("Accepted",P22)))</formula>
    </cfRule>
    <cfRule type="containsText" dxfId="128" priority="419" operator="containsText" text="Open">
      <formula>NOT(ISERROR(SEARCH("Open",P22)))</formula>
    </cfRule>
    <cfRule type="containsText" dxfId="127" priority="420" operator="containsText" text="Response Overdue">
      <formula>NOT(ISERROR(SEARCH("Response Overdue",P22)))</formula>
    </cfRule>
  </conditionalFormatting>
  <conditionalFormatting sqref="D22:M22 O22">
    <cfRule type="expression" dxfId="126" priority="432">
      <formula>$P22="Rejected"</formula>
    </cfRule>
  </conditionalFormatting>
  <conditionalFormatting sqref="D22:M22 O22">
    <cfRule type="expression" dxfId="125" priority="433">
      <formula>$P22="Accepted"</formula>
    </cfRule>
  </conditionalFormatting>
  <conditionalFormatting sqref="P22">
    <cfRule type="containsText" dxfId="124" priority="407" operator="containsText" text="Closed">
      <formula>NOT(ISERROR(SEARCH("Closed",P22)))</formula>
    </cfRule>
    <cfRule type="containsText" dxfId="123" priority="408" operator="containsText" text="Open">
      <formula>NOT(ISERROR(SEARCH("Open",P22)))</formula>
    </cfRule>
    <cfRule type="containsText" dxfId="122" priority="409" operator="containsText" text="Response Overdue">
      <formula>NOT(ISERROR(SEARCH("Response Overdue",P22)))</formula>
    </cfRule>
  </conditionalFormatting>
  <conditionalFormatting sqref="P22">
    <cfRule type="expression" dxfId="121" priority="410">
      <formula>$P22="Open"</formula>
    </cfRule>
    <cfRule type="expression" dxfId="120" priority="411">
      <formula>$P22="Closed"</formula>
    </cfRule>
    <cfRule type="expression" dxfId="119" priority="412">
      <formula>$P22="Response Overdue"</formula>
    </cfRule>
  </conditionalFormatting>
  <conditionalFormatting sqref="J22">
    <cfRule type="containsText" dxfId="118" priority="395" operator="containsText" text="Accepted">
      <formula>NOT(ISERROR(SEARCH("Accepted",J22)))</formula>
    </cfRule>
    <cfRule type="containsText" dxfId="117" priority="404" operator="containsText" text="Open">
      <formula>NOT(ISERROR(SEARCH("Open",J22)))</formula>
    </cfRule>
    <cfRule type="containsText" dxfId="116" priority="405" operator="containsText" text="Response Overdue">
      <formula>NOT(ISERROR(SEARCH("Response Overdue",J22)))</formula>
    </cfRule>
    <cfRule type="containsText" dxfId="115" priority="406" operator="containsText" text="Rejected">
      <formula>NOT(ISERROR(SEARCH("Rejected",J22)))</formula>
    </cfRule>
  </conditionalFormatting>
  <conditionalFormatting sqref="O22">
    <cfRule type="containsText" dxfId="114" priority="400" operator="containsText" text="Low">
      <formula>NOT(ISERROR(SEARCH("Low",O22)))</formula>
    </cfRule>
    <cfRule type="containsText" dxfId="113" priority="401" operator="containsText" text="Medium">
      <formula>NOT(ISERROR(SEARCH("Medium",O22)))</formula>
    </cfRule>
    <cfRule type="containsText" dxfId="112" priority="402" operator="containsText" text="High">
      <formula>NOT(ISERROR(SEARCH("High",O22)))</formula>
    </cfRule>
    <cfRule type="containsText" dxfId="111" priority="403" operator="containsText" text="Overdue">
      <formula>NOT(ISERROR(SEARCH("Overdue",O22)))</formula>
    </cfRule>
  </conditionalFormatting>
  <conditionalFormatting sqref="P22">
    <cfRule type="containsText" dxfId="110" priority="396" operator="containsText" text="Rejected">
      <formula>NOT(ISERROR(SEARCH("Rejected",P22)))</formula>
    </cfRule>
    <cfRule type="containsText" dxfId="109" priority="397" operator="containsText" text="Accepted">
      <formula>NOT(ISERROR(SEARCH("Accepted",P22)))</formula>
    </cfRule>
    <cfRule type="containsText" dxfId="108" priority="398" operator="containsText" text="Open">
      <formula>NOT(ISERROR(SEARCH("Open",P22)))</formula>
    </cfRule>
    <cfRule type="containsText" dxfId="107" priority="399" operator="containsText" text="Response Overdue">
      <formula>NOT(ISERROR(SEARCH("Response Overdue",P22)))</formula>
    </cfRule>
  </conditionalFormatting>
  <conditionalFormatting sqref="F22:I22">
    <cfRule type="expression" dxfId="106" priority="413" stopIfTrue="1">
      <formula>$J22="Rejected"</formula>
    </cfRule>
    <cfRule type="expression" dxfId="105" priority="414" stopIfTrue="1">
      <formula>$J22="Accepted"</formula>
    </cfRule>
  </conditionalFormatting>
  <conditionalFormatting sqref="L22:M22 O22">
    <cfRule type="expression" dxfId="104" priority="415">
      <formula>$P22="Rejected"</formula>
    </cfRule>
  </conditionalFormatting>
  <conditionalFormatting sqref="L22:M22 O22">
    <cfRule type="expression" dxfId="103" priority="416">
      <formula>$P22="Accepted"</formula>
    </cfRule>
  </conditionalFormatting>
  <conditionalFormatting sqref="N22">
    <cfRule type="expression" dxfId="102" priority="393">
      <formula>$P22="Rejected"</formula>
    </cfRule>
  </conditionalFormatting>
  <conditionalFormatting sqref="N22">
    <cfRule type="expression" dxfId="101" priority="394">
      <formula>$P22="Accepted"</formula>
    </cfRule>
  </conditionalFormatting>
  <conditionalFormatting sqref="N22">
    <cfRule type="expression" dxfId="100" priority="391">
      <formula>$P22="Rejected"</formula>
    </cfRule>
  </conditionalFormatting>
  <conditionalFormatting sqref="N22">
    <cfRule type="expression" dxfId="99" priority="392">
      <formula>$P22="Accepted"</formula>
    </cfRule>
  </conditionalFormatting>
  <conditionalFormatting sqref="P19:P21">
    <cfRule type="containsText" dxfId="98" priority="383" operator="containsText" text="Closed">
      <formula>NOT(ISERROR(SEARCH("Closed",P19)))</formula>
    </cfRule>
    <cfRule type="containsText" dxfId="97" priority="384" operator="containsText" text="Open">
      <formula>NOT(ISERROR(SEARCH("Open",P19)))</formula>
    </cfRule>
    <cfRule type="containsText" dxfId="96" priority="385" operator="containsText" text="Response Overdue">
      <formula>NOT(ISERROR(SEARCH("Response Overdue",P19)))</formula>
    </cfRule>
  </conditionalFormatting>
  <conditionalFormatting sqref="P19:P21">
    <cfRule type="expression" dxfId="95" priority="386">
      <formula>$P19="Open"</formula>
    </cfRule>
    <cfRule type="expression" dxfId="94" priority="387">
      <formula>$P19="Closed"</formula>
    </cfRule>
    <cfRule type="expression" dxfId="93" priority="388">
      <formula>$P19="Response Overdue"</formula>
    </cfRule>
  </conditionalFormatting>
  <conditionalFormatting sqref="D19:E21">
    <cfRule type="expression" dxfId="92" priority="382">
      <formula>$J19="Rejected"</formula>
    </cfRule>
  </conditionalFormatting>
  <conditionalFormatting sqref="O19:O21">
    <cfRule type="containsText" dxfId="91" priority="378" operator="containsText" text="Low">
      <formula>NOT(ISERROR(SEARCH("Low",O19)))</formula>
    </cfRule>
    <cfRule type="containsText" dxfId="90" priority="379" operator="containsText" text="Medium">
      <formula>NOT(ISERROR(SEARCH("Medium",O19)))</formula>
    </cfRule>
    <cfRule type="containsText" dxfId="89" priority="380" operator="containsText" text="High">
      <formula>NOT(ISERROR(SEARCH("High",O19)))</formula>
    </cfRule>
    <cfRule type="containsText" dxfId="88" priority="381" operator="containsText" text="Overdue">
      <formula>NOT(ISERROR(SEARCH("Overdue",O19)))</formula>
    </cfRule>
  </conditionalFormatting>
  <conditionalFormatting sqref="P19:P21">
    <cfRule type="containsText" dxfId="87" priority="374" operator="containsText" text="Rejected">
      <formula>NOT(ISERROR(SEARCH("Rejected",P19)))</formula>
    </cfRule>
    <cfRule type="containsText" dxfId="86" priority="375" operator="containsText" text="Accepted">
      <formula>NOT(ISERROR(SEARCH("Accepted",P19)))</formula>
    </cfRule>
    <cfRule type="containsText" dxfId="85" priority="376" operator="containsText" text="Open">
      <formula>NOT(ISERROR(SEARCH("Open",P19)))</formula>
    </cfRule>
    <cfRule type="containsText" dxfId="84" priority="377" operator="containsText" text="Response Overdue">
      <formula>NOT(ISERROR(SEARCH("Response Overdue",P19)))</formula>
    </cfRule>
  </conditionalFormatting>
  <conditionalFormatting sqref="D19:M21 O19:O21">
    <cfRule type="expression" dxfId="83" priority="389">
      <formula>$P19="Rejected"</formula>
    </cfRule>
  </conditionalFormatting>
  <conditionalFormatting sqref="D19:M21 O19:O21">
    <cfRule type="expression" dxfId="82" priority="390">
      <formula>$P19="Accepted"</formula>
    </cfRule>
  </conditionalFormatting>
  <conditionalFormatting sqref="J19:J21">
    <cfRule type="containsText" dxfId="81" priority="352" operator="containsText" text="Accepted">
      <formula>NOT(ISERROR(SEARCH("Accepted",J19)))</formula>
    </cfRule>
    <cfRule type="containsText" dxfId="80" priority="361" operator="containsText" text="Open">
      <formula>NOT(ISERROR(SEARCH("Open",J19)))</formula>
    </cfRule>
    <cfRule type="containsText" dxfId="79" priority="362" operator="containsText" text="Response Overdue">
      <formula>NOT(ISERROR(SEARCH("Response Overdue",J19)))</formula>
    </cfRule>
    <cfRule type="containsText" dxfId="78" priority="363" operator="containsText" text="Rejected">
      <formula>NOT(ISERROR(SEARCH("Rejected",J19)))</formula>
    </cfRule>
  </conditionalFormatting>
  <conditionalFormatting sqref="O19:O21">
    <cfRule type="containsText" dxfId="77" priority="357" operator="containsText" text="Low">
      <formula>NOT(ISERROR(SEARCH("Low",O19)))</formula>
    </cfRule>
    <cfRule type="containsText" dxfId="76" priority="358" operator="containsText" text="Medium">
      <formula>NOT(ISERROR(SEARCH("Medium",O19)))</formula>
    </cfRule>
    <cfRule type="containsText" dxfId="75" priority="359" operator="containsText" text="High">
      <formula>NOT(ISERROR(SEARCH("High",O19)))</formula>
    </cfRule>
    <cfRule type="containsText" dxfId="74" priority="360" operator="containsText" text="Overdue">
      <formula>NOT(ISERROR(SEARCH("Overdue",O19)))</formula>
    </cfRule>
  </conditionalFormatting>
  <conditionalFormatting sqref="F19:I21">
    <cfRule type="expression" dxfId="73" priority="370" stopIfTrue="1">
      <formula>$J19="Rejected"</formula>
    </cfRule>
    <cfRule type="expression" dxfId="72" priority="371" stopIfTrue="1">
      <formula>$J19="Accepted"</formula>
    </cfRule>
  </conditionalFormatting>
  <conditionalFormatting sqref="N19:N21">
    <cfRule type="expression" dxfId="71" priority="346">
      <formula>$P19="Rejected"</formula>
    </cfRule>
  </conditionalFormatting>
  <conditionalFormatting sqref="N19:N21">
    <cfRule type="expression" dxfId="70" priority="347">
      <formula>$P19="Accepted"</formula>
    </cfRule>
  </conditionalFormatting>
  <conditionalFormatting sqref="N19:N21">
    <cfRule type="expression" dxfId="69" priority="344">
      <formula>$P19="Rejected"</formula>
    </cfRule>
  </conditionalFormatting>
  <conditionalFormatting sqref="N19:N21">
    <cfRule type="expression" dxfId="68" priority="345">
      <formula>$P19="Accepted"</formula>
    </cfRule>
  </conditionalFormatting>
  <conditionalFormatting sqref="D17:E17">
    <cfRule type="expression" dxfId="67" priority="183">
      <formula>$J17="Rejected"</formula>
    </cfRule>
  </conditionalFormatting>
  <conditionalFormatting sqref="D17:M17 O17">
    <cfRule type="expression" dxfId="66" priority="184">
      <formula>$P17="Rejected"</formula>
    </cfRule>
  </conditionalFormatting>
  <conditionalFormatting sqref="D17:M17 O17">
    <cfRule type="expression" dxfId="65" priority="185">
      <formula>$P17="Accepted"</formula>
    </cfRule>
  </conditionalFormatting>
  <conditionalFormatting sqref="P17">
    <cfRule type="containsText" dxfId="64" priority="175" operator="containsText" text="Closed">
      <formula>NOT(ISERROR(SEARCH("Closed",P17)))</formula>
    </cfRule>
    <cfRule type="containsText" dxfId="63" priority="176" operator="containsText" text="Open">
      <formula>NOT(ISERROR(SEARCH("Open",P17)))</formula>
    </cfRule>
    <cfRule type="containsText" dxfId="62" priority="177" operator="containsText" text="Response Overdue">
      <formula>NOT(ISERROR(SEARCH("Response Overdue",P17)))</formula>
    </cfRule>
  </conditionalFormatting>
  <conditionalFormatting sqref="P17">
    <cfRule type="expression" dxfId="61" priority="178">
      <formula>$P17="Open"</formula>
    </cfRule>
    <cfRule type="expression" dxfId="60" priority="179">
      <formula>$P17="Closed"</formula>
    </cfRule>
    <cfRule type="expression" dxfId="59" priority="180">
      <formula>$P17="Response Overdue"</formula>
    </cfRule>
  </conditionalFormatting>
  <conditionalFormatting sqref="J17">
    <cfRule type="containsText" dxfId="58" priority="163" operator="containsText" text="Accepted">
      <formula>NOT(ISERROR(SEARCH("Accepted",J17)))</formula>
    </cfRule>
    <cfRule type="containsText" dxfId="57" priority="172" operator="containsText" text="Open">
      <formula>NOT(ISERROR(SEARCH("Open",J17)))</formula>
    </cfRule>
    <cfRule type="containsText" dxfId="56" priority="173" operator="containsText" text="Response Overdue">
      <formula>NOT(ISERROR(SEARCH("Response Overdue",J17)))</formula>
    </cfRule>
    <cfRule type="containsText" dxfId="55" priority="174" operator="containsText" text="Rejected">
      <formula>NOT(ISERROR(SEARCH("Rejected",J17)))</formula>
    </cfRule>
  </conditionalFormatting>
  <conditionalFormatting sqref="O17">
    <cfRule type="containsText" dxfId="54" priority="168" operator="containsText" text="Low">
      <formula>NOT(ISERROR(SEARCH("Low",O17)))</formula>
    </cfRule>
    <cfRule type="containsText" dxfId="53" priority="169" operator="containsText" text="Medium">
      <formula>NOT(ISERROR(SEARCH("Medium",O17)))</formula>
    </cfRule>
    <cfRule type="containsText" dxfId="52" priority="170" operator="containsText" text="High">
      <formula>NOT(ISERROR(SEARCH("High",O17)))</formula>
    </cfRule>
    <cfRule type="containsText" dxfId="51" priority="171" operator="containsText" text="Overdue">
      <formula>NOT(ISERROR(SEARCH("Overdue",O17)))</formula>
    </cfRule>
  </conditionalFormatting>
  <conditionalFormatting sqref="P17">
    <cfRule type="containsText" dxfId="50" priority="164" operator="containsText" text="Rejected">
      <formula>NOT(ISERROR(SEARCH("Rejected",P17)))</formula>
    </cfRule>
    <cfRule type="containsText" dxfId="49" priority="165" operator="containsText" text="Accepted">
      <formula>NOT(ISERROR(SEARCH("Accepted",P17)))</formula>
    </cfRule>
    <cfRule type="containsText" dxfId="48" priority="166" operator="containsText" text="Open">
      <formula>NOT(ISERROR(SEARCH("Open",P17)))</formula>
    </cfRule>
    <cfRule type="containsText" dxfId="47" priority="167" operator="containsText" text="Response Overdue">
      <formula>NOT(ISERROR(SEARCH("Response Overdue",P17)))</formula>
    </cfRule>
  </conditionalFormatting>
  <conditionalFormatting sqref="F17:I17">
    <cfRule type="expression" dxfId="46" priority="181" stopIfTrue="1">
      <formula>$J17="Rejected"</formula>
    </cfRule>
    <cfRule type="expression" dxfId="45" priority="182" stopIfTrue="1">
      <formula>$J17="Accepted"</formula>
    </cfRule>
  </conditionalFormatting>
  <conditionalFormatting sqref="N17">
    <cfRule type="expression" dxfId="44" priority="161">
      <formula>$P17="Rejected"</formula>
    </cfRule>
  </conditionalFormatting>
  <conditionalFormatting sqref="N17">
    <cfRule type="expression" dxfId="43" priority="162">
      <formula>$P17="Accepted"</formula>
    </cfRule>
  </conditionalFormatting>
  <conditionalFormatting sqref="P18">
    <cfRule type="containsText" dxfId="42" priority="153" operator="containsText" text="Closed">
      <formula>NOT(ISERROR(SEARCH("Closed",P18)))</formula>
    </cfRule>
    <cfRule type="containsText" dxfId="41" priority="154" operator="containsText" text="Open">
      <formula>NOT(ISERROR(SEARCH("Open",P18)))</formula>
    </cfRule>
    <cfRule type="containsText" dxfId="40" priority="155" operator="containsText" text="Response Overdue">
      <formula>NOT(ISERROR(SEARCH("Response Overdue",P18)))</formula>
    </cfRule>
  </conditionalFormatting>
  <conditionalFormatting sqref="P18">
    <cfRule type="expression" dxfId="39" priority="156">
      <formula>$P18="Open"</formula>
    </cfRule>
    <cfRule type="expression" dxfId="38" priority="157">
      <formula>$P18="Closed"</formula>
    </cfRule>
    <cfRule type="expression" dxfId="37" priority="158">
      <formula>$P18="Response Overdue"</formula>
    </cfRule>
  </conditionalFormatting>
  <conditionalFormatting sqref="D18:E18">
    <cfRule type="expression" dxfId="36" priority="152">
      <formula>$J18="Rejected"</formula>
    </cfRule>
  </conditionalFormatting>
  <conditionalFormatting sqref="O18">
    <cfRule type="containsText" dxfId="35" priority="148" operator="containsText" text="Low">
      <formula>NOT(ISERROR(SEARCH("Low",O18)))</formula>
    </cfRule>
    <cfRule type="containsText" dxfId="34" priority="149" operator="containsText" text="Medium">
      <formula>NOT(ISERROR(SEARCH("Medium",O18)))</formula>
    </cfRule>
    <cfRule type="containsText" dxfId="33" priority="150" operator="containsText" text="High">
      <formula>NOT(ISERROR(SEARCH("High",O18)))</formula>
    </cfRule>
    <cfRule type="containsText" dxfId="32" priority="151" operator="containsText" text="Overdue">
      <formula>NOT(ISERROR(SEARCH("Overdue",O18)))</formula>
    </cfRule>
  </conditionalFormatting>
  <conditionalFormatting sqref="P18">
    <cfRule type="containsText" dxfId="31" priority="144" operator="containsText" text="Rejected">
      <formula>NOT(ISERROR(SEARCH("Rejected",P18)))</formula>
    </cfRule>
    <cfRule type="containsText" dxfId="30" priority="145" operator="containsText" text="Accepted">
      <formula>NOT(ISERROR(SEARCH("Accepted",P18)))</formula>
    </cfRule>
    <cfRule type="containsText" dxfId="29" priority="146" operator="containsText" text="Open">
      <formula>NOT(ISERROR(SEARCH("Open",P18)))</formula>
    </cfRule>
    <cfRule type="containsText" dxfId="28" priority="147" operator="containsText" text="Response Overdue">
      <formula>NOT(ISERROR(SEARCH("Response Overdue",P18)))</formula>
    </cfRule>
  </conditionalFormatting>
  <conditionalFormatting sqref="D18:M18 O18">
    <cfRule type="expression" dxfId="27" priority="159">
      <formula>$P18="Rejected"</formula>
    </cfRule>
  </conditionalFormatting>
  <conditionalFormatting sqref="D18:M18 O18">
    <cfRule type="expression" dxfId="26" priority="160">
      <formula>$P18="Accepted"</formula>
    </cfRule>
  </conditionalFormatting>
  <conditionalFormatting sqref="P18">
    <cfRule type="containsText" dxfId="25" priority="134" operator="containsText" text="Closed">
      <formula>NOT(ISERROR(SEARCH("Closed",P18)))</formula>
    </cfRule>
    <cfRule type="containsText" dxfId="24" priority="135" operator="containsText" text="Open">
      <formula>NOT(ISERROR(SEARCH("Open",P18)))</formula>
    </cfRule>
    <cfRule type="containsText" dxfId="23" priority="136" operator="containsText" text="Response Overdue">
      <formula>NOT(ISERROR(SEARCH("Response Overdue",P18)))</formula>
    </cfRule>
  </conditionalFormatting>
  <conditionalFormatting sqref="P18">
    <cfRule type="expression" dxfId="22" priority="137">
      <formula>$P18="Open"</formula>
    </cfRule>
    <cfRule type="expression" dxfId="21" priority="138">
      <formula>$P18="Closed"</formula>
    </cfRule>
    <cfRule type="expression" dxfId="20" priority="139">
      <formula>$P18="Response Overdue"</formula>
    </cfRule>
  </conditionalFormatting>
  <conditionalFormatting sqref="J18">
    <cfRule type="containsText" dxfId="19" priority="122" operator="containsText" text="Accepted">
      <formula>NOT(ISERROR(SEARCH("Accepted",J18)))</formula>
    </cfRule>
    <cfRule type="containsText" dxfId="18" priority="131" operator="containsText" text="Open">
      <formula>NOT(ISERROR(SEARCH("Open",J18)))</formula>
    </cfRule>
    <cfRule type="containsText" dxfId="17" priority="132" operator="containsText" text="Response Overdue">
      <formula>NOT(ISERROR(SEARCH("Response Overdue",J18)))</formula>
    </cfRule>
    <cfRule type="containsText" dxfId="16" priority="133" operator="containsText" text="Rejected">
      <formula>NOT(ISERROR(SEARCH("Rejected",J18)))</formula>
    </cfRule>
  </conditionalFormatting>
  <conditionalFormatting sqref="O18">
    <cfRule type="containsText" dxfId="15" priority="127" operator="containsText" text="Low">
      <formula>NOT(ISERROR(SEARCH("Low",O18)))</formula>
    </cfRule>
    <cfRule type="containsText" dxfId="14" priority="128" operator="containsText" text="Medium">
      <formula>NOT(ISERROR(SEARCH("Medium",O18)))</formula>
    </cfRule>
    <cfRule type="containsText" dxfId="13" priority="129" operator="containsText" text="High">
      <formula>NOT(ISERROR(SEARCH("High",O18)))</formula>
    </cfRule>
    <cfRule type="containsText" dxfId="12" priority="130" operator="containsText" text="Overdue">
      <formula>NOT(ISERROR(SEARCH("Overdue",O18)))</formula>
    </cfRule>
  </conditionalFormatting>
  <conditionalFormatting sqref="P18">
    <cfRule type="containsText" dxfId="11" priority="123" operator="containsText" text="Rejected">
      <formula>NOT(ISERROR(SEARCH("Rejected",P18)))</formula>
    </cfRule>
    <cfRule type="containsText" dxfId="10" priority="124" operator="containsText" text="Accepted">
      <formula>NOT(ISERROR(SEARCH("Accepted",P18)))</formula>
    </cfRule>
    <cfRule type="containsText" dxfId="9" priority="125" operator="containsText" text="Open">
      <formula>NOT(ISERROR(SEARCH("Open",P18)))</formula>
    </cfRule>
    <cfRule type="containsText" dxfId="8" priority="126" operator="containsText" text="Response Overdue">
      <formula>NOT(ISERROR(SEARCH("Response Overdue",P18)))</formula>
    </cfRule>
  </conditionalFormatting>
  <conditionalFormatting sqref="F18:I18">
    <cfRule type="expression" dxfId="7" priority="140" stopIfTrue="1">
      <formula>$J18="Rejected"</formula>
    </cfRule>
    <cfRule type="expression" dxfId="6" priority="141" stopIfTrue="1">
      <formula>$J18="Accepted"</formula>
    </cfRule>
  </conditionalFormatting>
  <conditionalFormatting sqref="L18:M18 O18">
    <cfRule type="expression" dxfId="5" priority="142">
      <formula>$P18="Rejected"</formula>
    </cfRule>
  </conditionalFormatting>
  <conditionalFormatting sqref="L18:M18 O18">
    <cfRule type="expression" dxfId="4" priority="143">
      <formula>$P18="Accepted"</formula>
    </cfRule>
  </conditionalFormatting>
  <conditionalFormatting sqref="N18">
    <cfRule type="expression" dxfId="3" priority="120">
      <formula>$P18="Rejected"</formula>
    </cfRule>
  </conditionalFormatting>
  <conditionalFormatting sqref="N18">
    <cfRule type="expression" dxfId="2" priority="121">
      <formula>$P18="Accepted"</formula>
    </cfRule>
  </conditionalFormatting>
  <conditionalFormatting sqref="N18">
    <cfRule type="expression" dxfId="1" priority="118">
      <formula>$P18="Rejected"</formula>
    </cfRule>
  </conditionalFormatting>
  <conditionalFormatting sqref="N18">
    <cfRule type="expression" dxfId="0" priority="119">
      <formula>$P18="Accepted"</formula>
    </cfRule>
  </conditionalFormatting>
  <dataValidations count="4">
    <dataValidation type="list" allowBlank="1" showInputMessage="1" showErrorMessage="1" sqref="P16:P1048576" xr:uid="{D5E9D659-C063-44DA-8FF5-7F5C9952917F}">
      <formula1>$P$7:$P$10</formula1>
    </dataValidation>
    <dataValidation type="list" allowBlank="1" showInputMessage="1" showErrorMessage="1" sqref="S16:S1048576" xr:uid="{5563DEB9-0576-49F6-A1BB-5DC60211686B}">
      <formula1>"Y,N"</formula1>
    </dataValidation>
    <dataValidation type="list" allowBlank="1" showInputMessage="1" showErrorMessage="1" sqref="J16:J1048576" xr:uid="{A234B6B0-8645-4EA5-A313-CA71D9D5CA0B}">
      <formula1>$J$7:$J$10</formula1>
    </dataValidation>
    <dataValidation type="list" allowBlank="1" showInputMessage="1" showErrorMessage="1" sqref="B16:B31" xr:uid="{9E965B81-47A5-44D5-A7C6-6489835015C0}">
      <formula1>"Closed,EWN,COR"</formula1>
    </dataValidation>
  </dataValidations>
  <pageMargins left="0.39370078740157483" right="0.39370078740157483" top="0.39370078740157483" bottom="0.39370078740157483" header="0.31496062992125984" footer="0.31496062992125984"/>
  <pageSetup paperSize="8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EWN COR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Smith</dc:creator>
  <cp:lastModifiedBy>Zena Wigram</cp:lastModifiedBy>
  <cp:lastPrinted>2020-07-28T13:51:37Z</cp:lastPrinted>
  <dcterms:created xsi:type="dcterms:W3CDTF">2020-07-20T14:04:58Z</dcterms:created>
  <dcterms:modified xsi:type="dcterms:W3CDTF">2022-07-05T10:11:04Z</dcterms:modified>
</cp:coreProperties>
</file>